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s/m7kZ6slMgTv2F11XLf+yXb0dTcIOejey5kdSPaXxS9O7KnPyDi4bSNaUO0mQ0IHdRrzPFwDC1KsxqCTCeInQ==" workbookSaltValue="Tiz6VK9+hgTPAPs+EMPAug==" workbookSpinCount="100000" lockStructure="1"/>
  <bookViews>
    <workbookView xWindow="0" yWindow="0" windowWidth="26385" windowHeight="12285"/>
  </bookViews>
  <sheets>
    <sheet name="自主行動宣言(様式)" sheetId="4" r:id="rId1"/>
    <sheet name="選択肢" sheetId="5" state="hidden" r:id="rId2"/>
    <sheet name="取組コード" sheetId="6" state="hidden" r:id="rId3"/>
  </sheets>
  <definedNames>
    <definedName name="_xlnm.Print_Area" localSheetId="0">'自主行動宣言(様式)'!$A$1:$W$20</definedName>
  </definedNames>
  <calcPr calcId="152511"/>
</workbook>
</file>

<file path=xl/calcChain.xml><?xml version="1.0" encoding="utf-8"?>
<calcChain xmlns="http://schemas.openxmlformats.org/spreadsheetml/2006/main">
  <c r="A3" i="6" l="1"/>
  <c r="A4" i="6"/>
  <c r="A5" i="6"/>
  <c r="A6" i="6"/>
  <c r="A7" i="6"/>
  <c r="A8" i="6"/>
  <c r="A9" i="6"/>
  <c r="A10" i="6"/>
  <c r="A11" i="6"/>
  <c r="A12" i="6"/>
  <c r="A13" i="6"/>
  <c r="A14" i="6"/>
  <c r="A15" i="6"/>
  <c r="A16" i="6"/>
  <c r="A17" i="6"/>
  <c r="A18" i="6"/>
  <c r="A19" i="6"/>
  <c r="A20" i="6"/>
  <c r="A21" i="6"/>
  <c r="A22" i="6"/>
  <c r="A23" i="6"/>
  <c r="A24" i="6"/>
  <c r="A25" i="6"/>
  <c r="A26" i="6"/>
  <c r="A27" i="6"/>
  <c r="A28" i="6"/>
  <c r="A29" i="6"/>
  <c r="A30" i="6"/>
  <c r="A2" i="6"/>
  <c r="E15" i="4" s="1"/>
  <c r="E14" i="4" l="1"/>
  <c r="E16" i="4"/>
  <c r="E17" i="4"/>
  <c r="E13" i="4"/>
  <c r="E18" i="4"/>
</calcChain>
</file>

<file path=xl/sharedStrings.xml><?xml version="1.0" encoding="utf-8"?>
<sst xmlns="http://schemas.openxmlformats.org/spreadsheetml/2006/main" count="196" uniqueCount="146">
  <si>
    <t>役職</t>
    <rPh sb="0" eb="2">
      <t>ヤクショクダイヤク</t>
    </rPh>
    <phoneticPr fontId="3"/>
  </si>
  <si>
    <t>氏名</t>
    <rPh sb="0" eb="2">
      <t>シメイ</t>
    </rPh>
    <phoneticPr fontId="3"/>
  </si>
  <si>
    <t>「ホワイト物流」推進運動</t>
    <rPh sb="5" eb="7">
      <t>ブツリュウ</t>
    </rPh>
    <rPh sb="8" eb="10">
      <t>スイシン</t>
    </rPh>
    <rPh sb="10" eb="12">
      <t>ウンドウ</t>
    </rPh>
    <phoneticPr fontId="3"/>
  </si>
  <si>
    <t>最終更新：</t>
    <rPh sb="0" eb="2">
      <t>サイシュウ</t>
    </rPh>
    <rPh sb="2" eb="4">
      <t>コウシン</t>
    </rPh>
    <phoneticPr fontId="3"/>
  </si>
  <si>
    <t>主たる事業</t>
    <rPh sb="0" eb="1">
      <t>シュ</t>
    </rPh>
    <rPh sb="3" eb="5">
      <t>ジギョウ</t>
    </rPh>
    <phoneticPr fontId="3"/>
  </si>
  <si>
    <t>当社は、「ホワイト物流」推進運動の趣旨に賛同し、以下のように取り組むことを宣言します。</t>
    <rPh sb="0" eb="2">
      <t>トウシャ</t>
    </rPh>
    <rPh sb="9" eb="11">
      <t>ブツリュウ</t>
    </rPh>
    <rPh sb="12" eb="14">
      <t>スイシン</t>
    </rPh>
    <rPh sb="14" eb="16">
      <t>ウンドウ</t>
    </rPh>
    <rPh sb="17" eb="19">
      <t>シュシ</t>
    </rPh>
    <rPh sb="20" eb="22">
      <t>サンドウ</t>
    </rPh>
    <rPh sb="24" eb="26">
      <t>イカ</t>
    </rPh>
    <rPh sb="30" eb="31">
      <t>ト</t>
    </rPh>
    <rPh sb="32" eb="33">
      <t>ク</t>
    </rPh>
    <rPh sb="37" eb="39">
      <t>センゲン</t>
    </rPh>
    <phoneticPr fontId="3"/>
  </si>
  <si>
    <t>持続可能な物流の実現に向けた自主行動宣言</t>
    <rPh sb="0" eb="2">
      <t>ジゾク</t>
    </rPh>
    <rPh sb="2" eb="4">
      <t>カノウ</t>
    </rPh>
    <rPh sb="5" eb="7">
      <t>ブツリュウ</t>
    </rPh>
    <rPh sb="8" eb="10">
      <t>ジツゲン</t>
    </rPh>
    <rPh sb="11" eb="12">
      <t>ム</t>
    </rPh>
    <rPh sb="14" eb="16">
      <t>ジシュ</t>
    </rPh>
    <rPh sb="16" eb="18">
      <t>コウドウ</t>
    </rPh>
    <rPh sb="18" eb="20">
      <t>センゲン</t>
    </rPh>
    <phoneticPr fontId="3"/>
  </si>
  <si>
    <t>企業・組合名</t>
    <rPh sb="0" eb="2">
      <t>キギョウ</t>
    </rPh>
    <rPh sb="3" eb="5">
      <t>クミアイ</t>
    </rPh>
    <rPh sb="5" eb="6">
      <t>ナ</t>
    </rPh>
    <phoneticPr fontId="3"/>
  </si>
  <si>
    <t>分類番号</t>
    <rPh sb="0" eb="2">
      <t>ブンルイ</t>
    </rPh>
    <rPh sb="2" eb="4">
      <t>バンゴウ</t>
    </rPh>
    <phoneticPr fontId="3"/>
  </si>
  <si>
    <t>取組項目</t>
    <rPh sb="0" eb="2">
      <t>トリクミ</t>
    </rPh>
    <rPh sb="2" eb="4">
      <t>コウモク</t>
    </rPh>
    <phoneticPr fontId="3"/>
  </si>
  <si>
    <t>取組内容</t>
    <rPh sb="0" eb="2">
      <t>トリクミ</t>
    </rPh>
    <rPh sb="2" eb="4">
      <t>ナイヨウ</t>
    </rPh>
    <phoneticPr fontId="3"/>
  </si>
  <si>
    <t>№</t>
    <phoneticPr fontId="3"/>
  </si>
  <si>
    <t>PR欄</t>
    <rPh sb="2" eb="3">
      <t>ラン</t>
    </rPh>
    <phoneticPr fontId="3"/>
  </si>
  <si>
    <t>ホームページ</t>
    <phoneticPr fontId="3"/>
  </si>
  <si>
    <t>所在地</t>
    <rPh sb="0" eb="2">
      <t>ショザイ</t>
    </rPh>
    <rPh sb="2" eb="3">
      <t>チ</t>
    </rPh>
    <phoneticPr fontId="3"/>
  </si>
  <si>
    <t>（取組方針）
・事業活動に必要な物流の持続的・安定的な確保を経営課題として認識し、生産性の高い物流と働き方改革の実現に向け、取引先や物流事業者等の関係者との相互理解と協力のもとで、物流の改善に取り組みます。
（法令遵守への配慮）
・法令違反が生じる恐れがある場合の契約内容や運送内容の見直しに適切に対応するなど、取引先の物流事業者が労働関係法令・貨物自動車運送事業関係法令を遵守できるよう、必要な配慮を行います。
（契約内容の明確化・遵守）
・運送及び荷役、検品等の運送以外の役務に関する契約内容を明確化するとともに、取引先や物流事業者等の関係者の協力を得つつ、その遵守に努めます。</t>
    <rPh sb="1" eb="3">
      <t>トリクミ</t>
    </rPh>
    <rPh sb="3" eb="5">
      <t>ホウシン</t>
    </rPh>
    <rPh sb="106" eb="108">
      <t>ホウレイ</t>
    </rPh>
    <rPh sb="108" eb="110">
      <t>ジュンシュ</t>
    </rPh>
    <rPh sb="112" eb="114">
      <t>ハイリョ</t>
    </rPh>
    <rPh sb="161" eb="163">
      <t>ブツリュウ</t>
    </rPh>
    <rPh sb="167" eb="169">
      <t>ロウドウ</t>
    </rPh>
    <rPh sb="169" eb="171">
      <t>カンケイ</t>
    </rPh>
    <rPh sb="171" eb="173">
      <t>ホウレイ</t>
    </rPh>
    <rPh sb="174" eb="176">
      <t>カモツ</t>
    </rPh>
    <rPh sb="176" eb="179">
      <t>ジドウシャ</t>
    </rPh>
    <rPh sb="179" eb="181">
      <t>ウンソウ</t>
    </rPh>
    <rPh sb="181" eb="183">
      <t>ジギョウ</t>
    </rPh>
    <rPh sb="196" eb="198">
      <t>ヒツヨウ</t>
    </rPh>
    <rPh sb="199" eb="201">
      <t>ハイリョ</t>
    </rPh>
    <rPh sb="202" eb="203">
      <t>オコナ</t>
    </rPh>
    <rPh sb="210" eb="212">
      <t>ケイヤク</t>
    </rPh>
    <rPh sb="212" eb="214">
      <t>ナイヨウ</t>
    </rPh>
    <rPh sb="215" eb="218">
      <t>メイカクカ</t>
    </rPh>
    <rPh sb="219" eb="221">
      <t>ジュンシュ</t>
    </rPh>
    <rPh sb="224" eb="226">
      <t>ウンソウ</t>
    </rPh>
    <rPh sb="226" eb="227">
      <t>オヨ</t>
    </rPh>
    <rPh sb="228" eb="230">
      <t>ニヤク</t>
    </rPh>
    <rPh sb="231" eb="233">
      <t>ケンピン</t>
    </rPh>
    <rPh sb="233" eb="234">
      <t>トウ</t>
    </rPh>
    <rPh sb="235" eb="237">
      <t>ウンソウ</t>
    </rPh>
    <rPh sb="237" eb="239">
      <t>イガイ</t>
    </rPh>
    <rPh sb="240" eb="242">
      <t>エキム</t>
    </rPh>
    <rPh sb="243" eb="244">
      <t>カン</t>
    </rPh>
    <rPh sb="246" eb="248">
      <t>ケイヤク</t>
    </rPh>
    <rPh sb="248" eb="250">
      <t>ナイヨウ</t>
    </rPh>
    <rPh sb="251" eb="254">
      <t>メイカクカ</t>
    </rPh>
    <rPh sb="261" eb="263">
      <t>トリヒキ</t>
    </rPh>
    <rPh sb="263" eb="264">
      <t>サキ</t>
    </rPh>
    <rPh sb="265" eb="267">
      <t>ブツリュウ</t>
    </rPh>
    <rPh sb="267" eb="270">
      <t>ジギョウシャ</t>
    </rPh>
    <rPh sb="270" eb="271">
      <t>トウ</t>
    </rPh>
    <rPh sb="272" eb="275">
      <t>カンケイシャ</t>
    </rPh>
    <rPh sb="276" eb="278">
      <t>キョウリョク</t>
    </rPh>
    <rPh sb="279" eb="280">
      <t>エ</t>
    </rPh>
    <rPh sb="285" eb="287">
      <t>ジュンシュ</t>
    </rPh>
    <rPh sb="288" eb="289">
      <t>ツト</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</si>
  <si>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</si>
  <si>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</si>
  <si>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</si>
  <si>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</si>
  <si>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</si>
  <si>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</si>
  <si>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</si>
  <si>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</si>
  <si>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</si>
  <si>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</si>
  <si>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</si>
  <si>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</si>
  <si>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</si>
  <si>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</si>
  <si>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</si>
  <si>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</si>
  <si>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</si>
  <si>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</si>
  <si>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</si>
  <si>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</si>
  <si>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</si>
  <si>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</si>
  <si>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</si>
  <si>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</si>
  <si>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</si>
  <si>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</si>
  <si>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</si>
  <si>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</si>
  <si>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</si>
  <si>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</si>
  <si>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</si>
  <si>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</si>
  <si>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</si>
  <si>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</si>
  <si>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</si>
  <si>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</si>
  <si>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</si>
  <si>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</si>
  <si>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</si>
  <si>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</si>
  <si>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</si>
  <si>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</si>
  <si>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</si>
  <si>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</si>
  <si>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</si>
  <si>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</si>
  <si>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</si>
  <si>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rPh sb="0" eb="4">
      <t>トドウフケン</t>
    </rPh>
    <rPh sb="4" eb="5">
      <t>メイ</t>
    </rPh>
    <phoneticPr fontId="15"/>
  </si>
  <si>
    <t>主たる事業名</t>
    <rPh sb="0" eb="1">
      <t>シュ</t>
    </rPh>
    <rPh sb="3" eb="5">
      <t>ジギョウ</t>
    </rPh>
    <rPh sb="5" eb="6">
      <t>メイ</t>
    </rPh>
    <phoneticPr fontId="3"/>
  </si>
  <si>
    <t>大分類</t>
    <rPh sb="0" eb="3">
      <t>ダイブンルイ</t>
    </rPh>
    <phoneticPr fontId="3"/>
  </si>
  <si>
    <t>小分類</t>
    <rPh sb="0" eb="3">
      <t>ショウブンルイ</t>
    </rPh>
    <phoneticPr fontId="3"/>
  </si>
  <si>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</si>
  <si>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</si>
  <si>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</si>
  <si>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</si>
  <si>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</si>
  <si>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</si>
  <si>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</si>
  <si>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</si>
  <si>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</si>
  <si>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</si>
  <si>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</si>
  <si>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</si>
  <si>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</si>
  <si>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</si>
  <si>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</si>
  <si>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</si>
  <si>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</si>
  <si>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</si>
  <si>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</si>
  <si>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①</t>
  </si>
  <si>
    <t>②</t>
  </si>
  <si>
    <t>③</t>
  </si>
  <si>
    <t>④</t>
  </si>
  <si>
    <t>⑤</t>
  </si>
  <si>
    <t>⑥</t>
  </si>
  <si>
    <t>⑦</t>
  </si>
  <si>
    <t>⑧</t>
  </si>
  <si>
    <t>⑨</t>
  </si>
  <si>
    <t>⑩</t>
  </si>
  <si>
    <t>⑪</t>
  </si>
  <si>
    <t>⑫</t>
  </si>
  <si>
    <t>⑬</t>
  </si>
  <si>
    <t>⑭</t>
  </si>
  <si>
    <t>⑮</t>
  </si>
  <si>
    <t>⑯</t>
  </si>
  <si>
    <t>⑰</t>
  </si>
  <si>
    <t>Ａ,Ｂ,Ｃ,Ｄ,Ｅ,Ｆ</t>
  </si>
  <si>
    <t>（入力規則[元の値]欄に</t>
    <rPh sb="1" eb="3">
      <t>ニュウリョク</t>
    </rPh>
    <rPh sb="3" eb="5">
      <t>キソク</t>
    </rPh>
    <rPh sb="6" eb="7">
      <t>モト</t>
    </rPh>
    <rPh sb="8" eb="9">
      <t>アタイ</t>
    </rPh>
    <rPh sb="10" eb="11">
      <t>ラン</t>
    </rPh>
    <phoneticPr fontId="3"/>
  </si>
  <si>
    <t>を入力）</t>
    <rPh sb="1" eb="3">
      <t>ニュウリョク</t>
    </rPh>
    <phoneticPr fontId="3"/>
  </si>
  <si>
    <t>分類
番号</t>
    <rPh sb="0" eb="2">
      <t>ブンルイ</t>
    </rPh>
    <rPh sb="3" eb="5">
      <t>バンゴウ</t>
    </rPh>
    <phoneticPr fontId="2"/>
  </si>
  <si>
    <t>取組項目</t>
    <rPh sb="0" eb="2">
      <t>トリクミ</t>
    </rPh>
    <rPh sb="2" eb="4">
      <t>コウモク</t>
    </rPh>
    <phoneticPr fontId="2"/>
  </si>
  <si>
    <t>Ａ</t>
  </si>
  <si>
    <t>物流の改善提案と協力</t>
    <rPh sb="0" eb="2">
      <t>ブツリュウ</t>
    </rPh>
    <rPh sb="3" eb="5">
      <t>カイゼン</t>
    </rPh>
    <rPh sb="5" eb="7">
      <t>テイアン</t>
    </rPh>
    <rPh sb="8" eb="10">
      <t>キョウリョク</t>
    </rPh>
    <phoneticPr fontId="2"/>
  </si>
  <si>
    <t>予約受付システムの導入</t>
  </si>
  <si>
    <t>パレット等の活用</t>
    <rPh sb="4" eb="5">
      <t>トウ</t>
    </rPh>
    <phoneticPr fontId="2"/>
  </si>
  <si>
    <t>幹線輸送部分と集荷配送部分の分離</t>
  </si>
  <si>
    <t>集荷先や配送先の集約</t>
  </si>
  <si>
    <t>運転以外の作業部分の分離</t>
    <rPh sb="0" eb="2">
      <t>ウンテン</t>
    </rPh>
    <rPh sb="2" eb="4">
      <t>イガイ</t>
    </rPh>
    <phoneticPr fontId="2"/>
  </si>
  <si>
    <t>出荷に合わせた生産・荷造り等</t>
  </si>
  <si>
    <t>荷主側の施設面の改善</t>
  </si>
  <si>
    <t>リードタイムの延長</t>
    <rPh sb="7" eb="9">
      <t>エンチョウ</t>
    </rPh>
    <phoneticPr fontId="2"/>
  </si>
  <si>
    <t>高速道路の利用</t>
  </si>
  <si>
    <t>混雑時を避けた配送</t>
  </si>
  <si>
    <t>発注量の平準化</t>
  </si>
  <si>
    <t>船舶や鉄道へのモーダルシフト</t>
    <rPh sb="0" eb="2">
      <t>センパク</t>
    </rPh>
    <rPh sb="3" eb="5">
      <t>テツドウ</t>
    </rPh>
    <phoneticPr fontId="2"/>
  </si>
  <si>
    <t>納品日の集約</t>
    <rPh sb="0" eb="3">
      <t>ノウヒンビ</t>
    </rPh>
    <rPh sb="4" eb="6">
      <t>シュウヤク</t>
    </rPh>
    <phoneticPr fontId="2"/>
  </si>
  <si>
    <t>A</t>
  </si>
  <si>
    <t>検品水準の適正化</t>
    <rPh sb="0" eb="2">
      <t>ケンピン</t>
    </rPh>
    <rPh sb="2" eb="4">
      <t>スイジュン</t>
    </rPh>
    <rPh sb="5" eb="8">
      <t>テキセイカ</t>
    </rPh>
    <phoneticPr fontId="2"/>
  </si>
  <si>
    <t>物流システムや資機材の標準化</t>
    <rPh sb="0" eb="2">
      <t>ブツリュウ</t>
    </rPh>
    <rPh sb="7" eb="10">
      <t>シキザイ</t>
    </rPh>
    <rPh sb="11" eb="14">
      <t>ヒョウジュンカ</t>
    </rPh>
    <phoneticPr fontId="2"/>
  </si>
  <si>
    <t>Ｂ</t>
  </si>
  <si>
    <t>運送契約の書面化の推進</t>
    <rPh sb="0" eb="2">
      <t>ウンソウ</t>
    </rPh>
    <rPh sb="2" eb="4">
      <t>ケイヤク</t>
    </rPh>
    <rPh sb="5" eb="7">
      <t>ショメン</t>
    </rPh>
    <rPh sb="7" eb="8">
      <t>カ</t>
    </rPh>
    <rPh sb="9" eb="11">
      <t>スイシン</t>
    </rPh>
    <phoneticPr fontId="2"/>
  </si>
  <si>
    <t>運賃と料金の別建て契約</t>
    <rPh sb="0" eb="2">
      <t>ウンチン</t>
    </rPh>
    <rPh sb="3" eb="5">
      <t>リョウキン</t>
    </rPh>
    <rPh sb="6" eb="8">
      <t>ベツダ</t>
    </rPh>
    <rPh sb="9" eb="11">
      <t>ケイヤク</t>
    </rPh>
    <phoneticPr fontId="2"/>
  </si>
  <si>
    <t>燃料サーチャージの導入</t>
    <rPh sb="0" eb="2">
      <t>ネンリョウ</t>
    </rPh>
    <rPh sb="9" eb="11">
      <t>ドウニュウ</t>
    </rPh>
    <phoneticPr fontId="2"/>
  </si>
  <si>
    <t>下請取引の適正化</t>
    <rPh sb="0" eb="2">
      <t>シタウケ</t>
    </rPh>
    <rPh sb="2" eb="4">
      <t>トリヒキ</t>
    </rPh>
    <rPh sb="5" eb="8">
      <t>テキセイカ</t>
    </rPh>
    <phoneticPr fontId="2"/>
  </si>
  <si>
    <t>Ｃ</t>
  </si>
  <si>
    <t>Ｄ</t>
  </si>
  <si>
    <t>荷役作業時の安全対策</t>
  </si>
  <si>
    <t>異常気象時等の運行の中止・中断等</t>
    <rPh sb="0" eb="2">
      <t>イジョウ</t>
    </rPh>
    <rPh sb="2" eb="5">
      <t>キショウジ</t>
    </rPh>
    <rPh sb="5" eb="6">
      <t>トウ</t>
    </rPh>
    <rPh sb="7" eb="9">
      <t>ウンコウ</t>
    </rPh>
    <rPh sb="10" eb="12">
      <t>チュウシ</t>
    </rPh>
    <rPh sb="13" eb="15">
      <t>チュウダン</t>
    </rPh>
    <rPh sb="15" eb="16">
      <t>トウ</t>
    </rPh>
    <phoneticPr fontId="2"/>
  </si>
  <si>
    <t>Ｅ</t>
  </si>
  <si>
    <t>宅配便の再配達の削減への協力</t>
  </si>
  <si>
    <t>引越時期の分散への協力</t>
  </si>
  <si>
    <t>物流を考慮した建築物の設計・運用</t>
    <rPh sb="0" eb="2">
      <t>ブツリュウ</t>
    </rPh>
    <rPh sb="3" eb="5">
      <t>コウリョ</t>
    </rPh>
    <rPh sb="7" eb="9">
      <t>ケンチク</t>
    </rPh>
    <rPh sb="9" eb="10">
      <t>ブツ</t>
    </rPh>
    <rPh sb="11" eb="13">
      <t>セッケイ</t>
    </rPh>
    <rPh sb="14" eb="16">
      <t>ウンヨウ</t>
    </rPh>
    <phoneticPr fontId="2"/>
  </si>
  <si>
    <t>Ｆ</t>
  </si>
  <si>
    <t>（具体的にご記入ください）</t>
    <rPh sb="1" eb="4">
      <t>グタイテキ</t>
    </rPh>
    <rPh sb="6" eb="8">
      <t>キニュウ</t>
    </rPh>
    <phoneticPr fontId="2"/>
  </si>
  <si>
    <t xml:space="preserve">
</t>
    <phoneticPr fontId="3"/>
  </si>
  <si>
    <t>契約の相手方を選定する際の
法令遵守状況の考慮</t>
    <rPh sb="0" eb="2">
      <t>ケイヤク</t>
    </rPh>
    <rPh sb="3" eb="6">
      <t>アイテガタ</t>
    </rPh>
    <rPh sb="7" eb="9">
      <t>センテイ</t>
    </rPh>
    <rPh sb="11" eb="12">
      <t>サイ</t>
    </rPh>
    <rPh sb="14" eb="16">
      <t>ホウレイ</t>
    </rPh>
    <rPh sb="16" eb="18">
      <t>ジュンシュ</t>
    </rPh>
    <rPh sb="18" eb="20">
      <t>ジョウキョウ</t>
    </rPh>
    <rPh sb="21" eb="23">
      <t>コウリョ</t>
    </rPh>
    <phoneticPr fontId="2"/>
  </si>
  <si>
    <t>発荷主からの入出荷情報等の
事前提供</t>
    <phoneticPr fontId="3"/>
  </si>
  <si>
    <t>働き方改革等に取り組む
物流事業者の積極的活用</t>
    <rPh sb="0" eb="1">
      <t>ハタラ</t>
    </rPh>
    <rPh sb="2" eb="3">
      <t>カタ</t>
    </rPh>
    <rPh sb="3" eb="5">
      <t>カイカク</t>
    </rPh>
    <rPh sb="5" eb="6">
      <t>トウ</t>
    </rPh>
    <rPh sb="7" eb="8">
      <t>ト</t>
    </rPh>
    <rPh sb="9" eb="10">
      <t>ク</t>
    </rPh>
    <rPh sb="12" eb="14">
      <t>ブツリュウ</t>
    </rPh>
    <rPh sb="14" eb="17">
      <t>ジギョウシャ</t>
    </rPh>
    <rPh sb="18" eb="20">
      <t>セッキョク</t>
    </rPh>
    <rPh sb="20" eb="21">
      <t>テキ</t>
    </rPh>
    <rPh sb="21" eb="23">
      <t>カツヨウ</t>
    </rPh>
    <phoneticPr fontId="2"/>
  </si>
  <si>
    <t>運輸業，郵便業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</si>
</sst>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22"/>
      <name val="ＭＳ Ｐゴシック"/>
      <family val="3"/>
      <charset val="128"/>
    </font>
    <font>
      <sz val="36"/>
      <name val="ＭＳ Ｐゴシック"/>
      <family val="3"/>
      <charset val="128"/>
    </font>
    <font>
      <sz val="12"/>
      <name val="ＭＳ Ｐゴシック"/>
      <family val="3"/>
      <charset val="128"/>
    </font>
    <font>
      <sz val="24"/>
      <name val="ＭＳ Ｐゴシック"/>
      <family val="3"/>
      <charset val="128"/>
    </font>
    <font>
      <sz val="11"/>
      <name val="ＭＳ Ｐゴシック"/>
      <family val="3"/>
      <charset val="128"/>
    </font>
    <font>
      <sz val="28"/>
      <name val="ＭＳ Ｐゴシック"/>
      <family val="3"/>
      <charset val="128"/>
    </font>
    <font>
      <sz val="11"/>
      <color rgb="FF3F3F76"/>
      <name val="ＭＳ 明朝"/>
      <family val="2"/>
      <charset val="128"/>
    </font>
    <font>
      <sz val="25.5"/>
      <name val="ＭＳ Ｐゴシック"/>
      <family val="3"/>
      <charset val="128"/>
    </font>
    <font>
      <sz val="17"/>
      <name val="ＭＳ Ｐゴシック"/>
      <family val="3"/>
      <charset val="128"/>
    </font>
    <font>
      <sz val="11.5"/>
      <name val="ＭＳ Ｐゴシック"/>
      <family val="3"/>
      <charset val="128"/>
    </font>
    <font>
      <sz val="15.5"/>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2" fillId="0" borderId="0">
      <alignment vertical="center"/>
    </xf>
  </cellStyleXfs>
  <cellXfs count="59">
    <xf numFmtId="0" fontId="0" fillId="0" borderId="0" xfId="0">
      <alignment vertical="center"/>
    </xf>
    <xf numFmtId="0" fontId="7" fillId="0" borderId="0" xfId="0" applyFont="1" applyProtection="1">
      <alignment vertical="center"/>
      <protection locked="0"/>
    </xf>
    <xf numFmtId="0" fontId="4" fillId="0" borderId="0" xfId="0" applyFont="1">
      <alignment vertical="center"/>
    </xf>
    <xf numFmtId="0" fontId="19" fillId="0" borderId="1" xfId="0"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19" fillId="0" borderId="1" xfId="0" applyFont="1" applyFill="1" applyBorder="1" applyAlignment="1" applyProtection="1">
      <alignment horizontal="center" vertical="center"/>
      <protection locked="0"/>
    </xf>
    <xf numFmtId="0" fontId="20" fillId="0" borderId="0" xfId="0" applyFont="1">
      <alignment vertical="center"/>
    </xf>
    <xf numFmtId="0" fontId="19" fillId="0" borderId="4" xfId="0" applyFont="1" applyFill="1" applyBorder="1" applyAlignment="1" applyProtection="1">
      <alignment horizontal="center" vertical="center" wrapText="1"/>
      <protection locked="0"/>
    </xf>
    <xf numFmtId="0" fontId="2" fillId="0" borderId="0" xfId="2" applyAlignment="1">
      <alignment vertical="center" wrapText="1"/>
    </xf>
    <xf numFmtId="0" fontId="2" fillId="0" borderId="0" xfId="2">
      <alignment vertical="center"/>
    </xf>
    <xf numFmtId="176" fontId="7" fillId="0" borderId="0" xfId="0" applyNumberFormat="1" applyFont="1" applyFill="1" applyProtection="1">
      <alignment vertical="center"/>
    </xf>
    <xf numFmtId="0" fontId="7" fillId="0" borderId="0" xfId="0" applyFont="1" applyFill="1" applyProtection="1">
      <alignment vertical="center"/>
    </xf>
    <xf numFmtId="0" fontId="12" fillId="0" borderId="0" xfId="0" applyFont="1" applyFill="1" applyAlignment="1" applyProtection="1">
      <alignment horizontal="right" vertical="center"/>
    </xf>
    <xf numFmtId="0" fontId="14" fillId="0" borderId="0" xfId="0" applyFont="1" applyFill="1" applyBorder="1" applyAlignment="1" applyProtection="1">
      <alignment horizontal="center" vertical="center"/>
    </xf>
    <xf numFmtId="0" fontId="7" fillId="0" borderId="0" xfId="0" applyFont="1" applyProtection="1">
      <alignment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1" fillId="0" borderId="0" xfId="0" applyFont="1" applyFill="1" applyProtection="1">
      <alignment vertical="center"/>
    </xf>
    <xf numFmtId="0" fontId="11" fillId="0" borderId="0" xfId="0" applyFont="1" applyProtection="1">
      <alignment vertical="center"/>
    </xf>
    <xf numFmtId="0" fontId="6" fillId="0" borderId="0" xfId="0" applyFont="1" applyFill="1" applyProtection="1">
      <alignment vertical="center"/>
    </xf>
    <xf numFmtId="0" fontId="6" fillId="0" borderId="0" xfId="0" applyFo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7" fillId="0" borderId="0" xfId="0" applyFont="1" applyBorder="1" applyProtection="1">
      <alignment vertical="center"/>
    </xf>
    <xf numFmtId="0" fontId="17" fillId="0" borderId="0" xfId="0" applyFont="1" applyFill="1" applyProtection="1">
      <alignment vertical="center"/>
    </xf>
    <xf numFmtId="0" fontId="12" fillId="0" borderId="0" xfId="0" applyFont="1" applyFill="1" applyProtection="1">
      <alignment vertical="center"/>
    </xf>
    <xf numFmtId="0" fontId="8" fillId="0" borderId="0" xfId="0" applyFont="1" applyFill="1" applyProtection="1">
      <alignment vertical="center"/>
    </xf>
    <xf numFmtId="0" fontId="18" fillId="0" borderId="2" xfId="0" applyFont="1" applyFill="1" applyBorder="1" applyAlignment="1" applyProtection="1">
      <alignment horizontal="right" vertical="center"/>
    </xf>
    <xf numFmtId="0" fontId="7" fillId="2" borderId="0" xfId="0" applyFont="1" applyFill="1" applyBorder="1" applyProtection="1">
      <alignment vertical="center"/>
    </xf>
    <xf numFmtId="0" fontId="19" fillId="0" borderId="1" xfId="0" applyFont="1" applyFill="1" applyBorder="1" applyAlignment="1" applyProtection="1">
      <alignment horizontal="center" vertical="center"/>
    </xf>
    <xf numFmtId="0" fontId="5" fillId="0" borderId="0" xfId="0" applyFont="1" applyProtection="1">
      <alignment vertical="center"/>
    </xf>
    <xf numFmtId="0" fontId="1" fillId="0" borderId="0" xfId="2" applyFont="1" applyAlignment="1">
      <alignment vertical="center" wrapText="1"/>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2"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4" xfId="0" applyFont="1" applyFill="1" applyBorder="1" applyAlignment="1" applyProtection="1">
      <alignment vertical="center" wrapText="1"/>
      <protection locked="0"/>
    </xf>
    <xf numFmtId="0" fontId="19" fillId="0" borderId="3"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19" fillId="0" borderId="1" xfId="0"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shrinkToFit="1"/>
      <protection locked="0"/>
    </xf>
    <xf numFmtId="0" fontId="7" fillId="0" borderId="0" xfId="1"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31" fontId="18" fillId="0" borderId="2" xfId="0" applyNumberFormat="1" applyFont="1" applyFill="1" applyBorder="1" applyAlignment="1" applyProtection="1">
      <alignment horizontal="center" vertical="center"/>
      <protection locked="0"/>
    </xf>
    <xf numFmtId="0" fontId="18" fillId="0" borderId="4" xfId="0" applyNumberFormat="1" applyFont="1" applyFill="1" applyBorder="1" applyAlignment="1" applyProtection="1">
      <alignment horizontal="center" vertical="center"/>
      <protection locked="0"/>
    </xf>
  </cellXfs>
  <cellStyles count="3">
    <cellStyle name="標準" xfId="0" builtinId="0"/>
    <cellStyle name="標準 2" xfId="1"/>
    <cellStyle name="標準 3" xfId="2"/>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showGridLines="0" tabSelected="1" view="pageBreakPreview" zoomScale="90" zoomScaleNormal="100" zoomScaleSheetLayoutView="90" zoomScalePageLayoutView="55" workbookViewId="0">
      <selection activeCell="B6" sqref="B6:E6"/>
    </sheetView>
  </sheetViews>
  <sheetFormatPr defaultColWidth="9" defaultRowHeight="17.25"/>
  <cols>
    <col min="1" max="1" width="6.5" style="14" customWidth="1"/>
    <col min="2" max="2" width="9.875" style="14" customWidth="1"/>
    <col min="3" max="3" width="12.25" style="14" customWidth="1"/>
    <col min="4" max="4" width="14.125" style="14" customWidth="1"/>
    <col min="5" max="5" width="9" style="14" customWidth="1"/>
    <col min="6" max="6" width="15.75" style="14" customWidth="1"/>
    <col min="7" max="7" width="9.375" style="14" customWidth="1"/>
    <col min="8" max="8" width="8" style="14" customWidth="1"/>
    <col min="9" max="9" width="7.625" style="14" customWidth="1"/>
    <col min="10" max="10" width="6.75" style="14" customWidth="1"/>
    <col min="11" max="11" width="7.25" style="14" customWidth="1"/>
    <col min="12" max="12" width="10.375" style="14" customWidth="1"/>
    <col min="13" max="13" width="6.75" style="14" customWidth="1"/>
    <col min="14" max="14" width="6.875" style="14" customWidth="1"/>
    <col min="15" max="15" width="6.5" style="14" customWidth="1"/>
    <col min="16" max="16" width="17.875" style="14" customWidth="1"/>
    <col min="17" max="17" width="21.125" style="14" customWidth="1"/>
    <col min="18" max="18" width="10.625" style="14" customWidth="1"/>
    <col min="19" max="19" width="5" style="14" customWidth="1"/>
    <col min="20" max="20" width="12" style="14" customWidth="1"/>
    <col min="21" max="21" width="11.625" style="14" customWidth="1"/>
    <col min="22" max="22" width="13.25" style="14" customWidth="1"/>
    <col min="23" max="23" width="6.5" style="14" customWidth="1"/>
    <col min="24" max="16384" width="9" style="14"/>
  </cols>
  <sheetData>
    <row r="1" spans="1:23" ht="41.45" customHeight="1">
      <c r="A1" s="10">
        <v>2</v>
      </c>
      <c r="B1" s="11"/>
      <c r="C1" s="11"/>
      <c r="D1" s="11"/>
      <c r="E1" s="11"/>
      <c r="F1" s="11"/>
      <c r="G1" s="11"/>
      <c r="H1" s="11"/>
      <c r="I1" s="11"/>
      <c r="J1" s="11"/>
      <c r="K1" s="11"/>
      <c r="L1" s="11"/>
      <c r="M1" s="11"/>
      <c r="N1" s="11"/>
      <c r="O1" s="11"/>
      <c r="P1" s="11"/>
      <c r="Q1" s="11"/>
      <c r="R1" s="11"/>
      <c r="S1" s="11"/>
      <c r="T1" s="11"/>
      <c r="U1" s="12"/>
      <c r="V1" s="13"/>
      <c r="W1" s="11"/>
    </row>
    <row r="2" spans="1:23" ht="45.6" customHeight="1">
      <c r="A2" s="11"/>
      <c r="B2" s="36" t="s">
        <v>2</v>
      </c>
      <c r="C2" s="36"/>
      <c r="D2" s="36"/>
      <c r="E2" s="36"/>
      <c r="F2" s="36"/>
      <c r="G2" s="36"/>
      <c r="H2" s="36"/>
      <c r="I2" s="36"/>
      <c r="J2" s="36"/>
      <c r="K2" s="36"/>
      <c r="L2" s="36"/>
      <c r="M2" s="36"/>
      <c r="N2" s="36"/>
      <c r="O2" s="36"/>
      <c r="P2" s="36"/>
      <c r="Q2" s="36"/>
      <c r="R2" s="36"/>
      <c r="S2" s="36"/>
      <c r="T2" s="36"/>
      <c r="U2" s="36"/>
      <c r="V2" s="36"/>
      <c r="W2" s="15"/>
    </row>
    <row r="3" spans="1:23" ht="38.450000000000003" customHeight="1">
      <c r="A3" s="11"/>
      <c r="B3" s="36" t="s">
        <v>6</v>
      </c>
      <c r="C3" s="36"/>
      <c r="D3" s="36"/>
      <c r="E3" s="36"/>
      <c r="F3" s="36"/>
      <c r="G3" s="36"/>
      <c r="H3" s="36"/>
      <c r="I3" s="36"/>
      <c r="J3" s="36"/>
      <c r="K3" s="36"/>
      <c r="L3" s="36"/>
      <c r="M3" s="36"/>
      <c r="N3" s="36"/>
      <c r="O3" s="36"/>
      <c r="P3" s="36"/>
      <c r="Q3" s="36"/>
      <c r="R3" s="36"/>
      <c r="S3" s="36"/>
      <c r="T3" s="36"/>
      <c r="U3" s="36"/>
      <c r="V3" s="36"/>
      <c r="W3" s="15"/>
    </row>
    <row r="4" spans="1:23" ht="18.600000000000001" customHeight="1">
      <c r="A4" s="11"/>
      <c r="B4" s="16"/>
      <c r="C4" s="16"/>
      <c r="D4" s="16"/>
      <c r="E4" s="16"/>
      <c r="F4" s="16"/>
      <c r="G4" s="16"/>
      <c r="H4" s="16"/>
      <c r="I4" s="16"/>
      <c r="J4" s="16"/>
      <c r="K4" s="16"/>
      <c r="L4" s="16"/>
      <c r="M4" s="16"/>
      <c r="N4" s="16"/>
      <c r="O4" s="16"/>
      <c r="P4" s="16"/>
      <c r="Q4" s="16"/>
      <c r="R4" s="16"/>
      <c r="S4" s="16"/>
      <c r="T4" s="16"/>
      <c r="U4" s="16"/>
      <c r="V4" s="16"/>
      <c r="W4" s="11"/>
    </row>
    <row r="5" spans="1:23" s="18" customFormat="1" ht="20.100000000000001" customHeight="1">
      <c r="A5" s="17"/>
      <c r="B5" s="37" t="s">
        <v>7</v>
      </c>
      <c r="C5" s="37"/>
      <c r="D5" s="37"/>
      <c r="E5" s="37"/>
      <c r="F5" s="38" t="s">
        <v>0</v>
      </c>
      <c r="G5" s="40"/>
      <c r="H5" s="40"/>
      <c r="I5" s="39"/>
      <c r="J5" s="37" t="s">
        <v>1</v>
      </c>
      <c r="K5" s="37"/>
      <c r="L5" s="37"/>
      <c r="M5" s="38" t="s">
        <v>14</v>
      </c>
      <c r="N5" s="39"/>
      <c r="O5" s="38" t="s">
        <v>4</v>
      </c>
      <c r="P5" s="40"/>
      <c r="Q5" s="39"/>
      <c r="R5" s="38" t="s">
        <v>13</v>
      </c>
      <c r="S5" s="40"/>
      <c r="T5" s="40"/>
      <c r="U5" s="40"/>
      <c r="V5" s="39"/>
      <c r="W5" s="17"/>
    </row>
    <row r="6" spans="1:23" s="20" customFormat="1" ht="36.950000000000003" customHeight="1">
      <c r="A6" s="19"/>
      <c r="B6" s="54"/>
      <c r="C6" s="54"/>
      <c r="D6" s="54"/>
      <c r="E6" s="54"/>
      <c r="F6" s="41"/>
      <c r="G6" s="42"/>
      <c r="H6" s="42"/>
      <c r="I6" s="43"/>
      <c r="J6" s="54"/>
      <c r="K6" s="54"/>
      <c r="L6" s="54"/>
      <c r="M6" s="41"/>
      <c r="N6" s="43"/>
      <c r="O6" s="41"/>
      <c r="P6" s="42"/>
      <c r="Q6" s="43"/>
      <c r="R6" s="41"/>
      <c r="S6" s="42"/>
      <c r="T6" s="42"/>
      <c r="U6" s="42"/>
      <c r="V6" s="43"/>
      <c r="W6" s="19"/>
    </row>
    <row r="7" spans="1:23" s="24" customFormat="1" ht="16.5" customHeight="1">
      <c r="A7" s="21"/>
      <c r="B7" s="21"/>
      <c r="C7" s="21"/>
      <c r="D7" s="21"/>
      <c r="E7" s="21"/>
      <c r="F7" s="22"/>
      <c r="G7" s="22"/>
      <c r="H7" s="21"/>
      <c r="I7" s="21"/>
      <c r="J7" s="23"/>
      <c r="K7" s="21"/>
      <c r="L7" s="21"/>
      <c r="M7" s="21"/>
      <c r="N7" s="21"/>
      <c r="O7" s="21"/>
      <c r="P7" s="21"/>
      <c r="Q7" s="21"/>
      <c r="R7" s="21"/>
      <c r="S7" s="21"/>
      <c r="T7" s="21"/>
      <c r="U7" s="21"/>
      <c r="V7" s="21"/>
      <c r="W7" s="21"/>
    </row>
    <row r="8" spans="1:23" ht="29.1" customHeight="1">
      <c r="A8" s="11"/>
      <c r="B8" s="11"/>
      <c r="C8" s="11"/>
      <c r="D8" s="11"/>
      <c r="E8" s="25" t="s">
        <v>5</v>
      </c>
      <c r="F8" s="26"/>
      <c r="G8" s="27"/>
      <c r="H8" s="11"/>
      <c r="I8" s="11"/>
      <c r="J8" s="11"/>
      <c r="K8" s="11"/>
      <c r="L8" s="11"/>
      <c r="M8" s="11"/>
      <c r="N8" s="11"/>
      <c r="O8" s="11"/>
      <c r="P8" s="11"/>
      <c r="Q8" s="11"/>
      <c r="R8" s="11"/>
      <c r="S8" s="11"/>
      <c r="T8" s="28" t="s">
        <v>3</v>
      </c>
      <c r="U8" s="57"/>
      <c r="V8" s="58"/>
      <c r="W8" s="11"/>
    </row>
    <row r="9" spans="1:23" ht="12" customHeight="1">
      <c r="A9" s="11"/>
      <c r="B9" s="11"/>
      <c r="C9" s="11"/>
      <c r="D9" s="11"/>
      <c r="E9" s="11"/>
      <c r="F9" s="11"/>
      <c r="G9" s="11"/>
      <c r="H9" s="11"/>
      <c r="I9" s="11"/>
      <c r="J9" s="11"/>
      <c r="K9" s="11"/>
      <c r="L9" s="11"/>
      <c r="M9" s="11"/>
      <c r="N9" s="11"/>
      <c r="O9" s="11"/>
      <c r="P9" s="11"/>
      <c r="Q9" s="11"/>
      <c r="R9" s="11"/>
      <c r="S9" s="11"/>
      <c r="T9" s="11"/>
      <c r="U9" s="11"/>
      <c r="V9" s="11"/>
      <c r="W9" s="11"/>
    </row>
    <row r="10" spans="1:23" ht="288.95" customHeight="1">
      <c r="A10" s="11"/>
      <c r="B10" s="55" t="s">
        <v>15</v>
      </c>
      <c r="C10" s="55"/>
      <c r="D10" s="55"/>
      <c r="E10" s="55"/>
      <c r="F10" s="55"/>
      <c r="G10" s="55"/>
      <c r="H10" s="55"/>
      <c r="I10" s="55"/>
      <c r="J10" s="55"/>
      <c r="K10" s="55"/>
      <c r="L10" s="55"/>
      <c r="M10" s="55"/>
      <c r="N10" s="55"/>
      <c r="O10" s="55"/>
      <c r="P10" s="55"/>
      <c r="Q10" s="55"/>
      <c r="R10" s="55"/>
      <c r="S10" s="55"/>
      <c r="T10" s="55"/>
      <c r="U10" s="55"/>
      <c r="V10" s="55"/>
      <c r="W10" s="11"/>
    </row>
    <row r="11" spans="1:23" s="29" customFormat="1" ht="18" customHeight="1">
      <c r="A11" s="21"/>
      <c r="B11" s="56"/>
      <c r="C11" s="56"/>
      <c r="D11" s="56"/>
      <c r="E11" s="56"/>
      <c r="F11" s="56"/>
      <c r="G11" s="56"/>
      <c r="H11" s="56"/>
      <c r="I11" s="56"/>
      <c r="J11" s="56"/>
      <c r="K11" s="56"/>
      <c r="L11" s="56"/>
      <c r="M11" s="56"/>
      <c r="N11" s="56"/>
      <c r="O11" s="56"/>
      <c r="P11" s="56"/>
      <c r="Q11" s="56"/>
      <c r="R11" s="56"/>
      <c r="S11" s="56"/>
      <c r="T11" s="56"/>
      <c r="U11" s="56"/>
      <c r="V11" s="56"/>
      <c r="W11" s="56"/>
    </row>
    <row r="12" spans="1:23" ht="54" customHeight="1">
      <c r="A12" s="11"/>
      <c r="B12" s="30" t="s">
        <v>11</v>
      </c>
      <c r="C12" s="44" t="s">
        <v>8</v>
      </c>
      <c r="D12" s="46"/>
      <c r="E12" s="53" t="s">
        <v>9</v>
      </c>
      <c r="F12" s="53"/>
      <c r="G12" s="53"/>
      <c r="H12" s="53"/>
      <c r="I12" s="44" t="s">
        <v>10</v>
      </c>
      <c r="J12" s="45"/>
      <c r="K12" s="45"/>
      <c r="L12" s="45"/>
      <c r="M12" s="45"/>
      <c r="N12" s="45"/>
      <c r="O12" s="45"/>
      <c r="P12" s="45"/>
      <c r="Q12" s="45"/>
      <c r="R12" s="45"/>
      <c r="S12" s="45"/>
      <c r="T12" s="45"/>
      <c r="U12" s="45"/>
      <c r="V12" s="46"/>
      <c r="W12" s="11"/>
    </row>
    <row r="13" spans="1:23" s="1" customFormat="1" ht="39.950000000000003" customHeight="1">
      <c r="A13" s="4"/>
      <c r="B13" s="5">
        <v>1</v>
      </c>
      <c r="C13" s="3"/>
      <c r="D13" s="7"/>
      <c r="E13" s="33" t="str">
        <f>IF(ISNA(VLOOKUP(IF(C13="Ｆ","Ｆ",C13&amp;D13),取組コード!$A:$D,4,0)),"",VLOOKUP(IF(C13="Ｆ","Ｆ",C13&amp;D13),取組コード!$A:$D,4,0))</f>
        <v/>
      </c>
      <c r="F13" s="34"/>
      <c r="G13" s="34"/>
      <c r="H13" s="35"/>
      <c r="I13" s="47" t="s">
        <v>141</v>
      </c>
      <c r="J13" s="48"/>
      <c r="K13" s="48"/>
      <c r="L13" s="48"/>
      <c r="M13" s="48"/>
      <c r="N13" s="48"/>
      <c r="O13" s="48"/>
      <c r="P13" s="48"/>
      <c r="Q13" s="48"/>
      <c r="R13" s="48"/>
      <c r="S13" s="48"/>
      <c r="T13" s="48"/>
      <c r="U13" s="48"/>
      <c r="V13" s="49"/>
      <c r="W13" s="4"/>
    </row>
    <row r="14" spans="1:23" s="1" customFormat="1" ht="39.950000000000003" customHeight="1">
      <c r="A14" s="4"/>
      <c r="B14" s="5">
        <v>2</v>
      </c>
      <c r="C14" s="3"/>
      <c r="D14" s="7"/>
      <c r="E14" s="33" t="str">
        <f>IF(ISNA(VLOOKUP(IF(C14="Ｆ","Ｆ",C14&amp;D14),取組コード!$A:$D,4,0)),"",VLOOKUP(IF(C14="Ｆ","Ｆ",C14&amp;D14),取組コード!$A:$D,4,0))</f>
        <v/>
      </c>
      <c r="F14" s="34"/>
      <c r="G14" s="34"/>
      <c r="H14" s="35"/>
      <c r="I14" s="47"/>
      <c r="J14" s="48"/>
      <c r="K14" s="48"/>
      <c r="L14" s="48"/>
      <c r="M14" s="48"/>
      <c r="N14" s="48"/>
      <c r="O14" s="48"/>
      <c r="P14" s="48"/>
      <c r="Q14" s="48"/>
      <c r="R14" s="48"/>
      <c r="S14" s="48"/>
      <c r="T14" s="48"/>
      <c r="U14" s="48"/>
      <c r="V14" s="49"/>
      <c r="W14" s="4"/>
    </row>
    <row r="15" spans="1:23" s="1" customFormat="1" ht="39.75" customHeight="1">
      <c r="A15" s="4"/>
      <c r="B15" s="5">
        <v>3</v>
      </c>
      <c r="C15" s="3"/>
      <c r="D15" s="7"/>
      <c r="E15" s="33" t="str">
        <f>IF(ISNA(VLOOKUP(IF(C15="Ｆ","Ｆ",C15&amp;D15),取組コード!$A:$D,4,0)),"",VLOOKUP(IF(C15="Ｆ","Ｆ",C15&amp;D15),取組コード!$A:$D,4,0))</f>
        <v/>
      </c>
      <c r="F15" s="34"/>
      <c r="G15" s="34"/>
      <c r="H15" s="35"/>
      <c r="I15" s="47"/>
      <c r="J15" s="48"/>
      <c r="K15" s="48"/>
      <c r="L15" s="48"/>
      <c r="M15" s="48"/>
      <c r="N15" s="48"/>
      <c r="O15" s="48"/>
      <c r="P15" s="48"/>
      <c r="Q15" s="48"/>
      <c r="R15" s="48"/>
      <c r="S15" s="48"/>
      <c r="T15" s="48"/>
      <c r="U15" s="48"/>
      <c r="V15" s="49"/>
      <c r="W15" s="4"/>
    </row>
    <row r="16" spans="1:23" s="1" customFormat="1" ht="39.950000000000003" customHeight="1">
      <c r="A16" s="4"/>
      <c r="B16" s="5">
        <v>4</v>
      </c>
      <c r="C16" s="3"/>
      <c r="D16" s="7"/>
      <c r="E16" s="33" t="str">
        <f>IF(ISNA(VLOOKUP(IF(C16="Ｆ","Ｆ",C16&amp;D16),取組コード!$A:$D,4,0)),"",VLOOKUP(IF(C16="Ｆ","Ｆ",C16&amp;D16),取組コード!$A:$D,4,0))</f>
        <v/>
      </c>
      <c r="F16" s="34"/>
      <c r="G16" s="34"/>
      <c r="H16" s="35"/>
      <c r="I16" s="47"/>
      <c r="J16" s="48"/>
      <c r="K16" s="48"/>
      <c r="L16" s="48"/>
      <c r="M16" s="48"/>
      <c r="N16" s="48"/>
      <c r="O16" s="48"/>
      <c r="P16" s="48"/>
      <c r="Q16" s="48"/>
      <c r="R16" s="48"/>
      <c r="S16" s="48"/>
      <c r="T16" s="48"/>
      <c r="U16" s="48"/>
      <c r="V16" s="49"/>
      <c r="W16" s="4"/>
    </row>
    <row r="17" spans="1:23" s="1" customFormat="1" ht="39.950000000000003" customHeight="1">
      <c r="A17" s="4"/>
      <c r="B17" s="5">
        <v>5</v>
      </c>
      <c r="C17" s="3"/>
      <c r="D17" s="7"/>
      <c r="E17" s="33" t="str">
        <f>IF(ISNA(VLOOKUP(IF(C17="Ｆ","Ｆ",C17&amp;D17),取組コード!$A:$D,4,0)),"",VLOOKUP(IF(C17="Ｆ","Ｆ",C17&amp;D17),取組コード!$A:$D,4,0))</f>
        <v/>
      </c>
      <c r="F17" s="34"/>
      <c r="G17" s="34"/>
      <c r="H17" s="35"/>
      <c r="I17" s="47"/>
      <c r="J17" s="48"/>
      <c r="K17" s="48"/>
      <c r="L17" s="48"/>
      <c r="M17" s="48"/>
      <c r="N17" s="48"/>
      <c r="O17" s="48"/>
      <c r="P17" s="48"/>
      <c r="Q17" s="48"/>
      <c r="R17" s="48"/>
      <c r="S17" s="48"/>
      <c r="T17" s="48"/>
      <c r="U17" s="48"/>
      <c r="V17" s="49"/>
      <c r="W17" s="4"/>
    </row>
    <row r="18" spans="1:23" s="1" customFormat="1" ht="39.950000000000003" customHeight="1">
      <c r="A18" s="4"/>
      <c r="B18" s="5">
        <v>6</v>
      </c>
      <c r="C18" s="3"/>
      <c r="D18" s="7"/>
      <c r="E18" s="33" t="str">
        <f>IF(ISNA(VLOOKUP(IF(C18="Ｆ","Ｆ",C18&amp;D18),取組コード!$A:$D,4,0)),"",VLOOKUP(IF(C18="Ｆ","Ｆ",C18&amp;D18),取組コード!$A:$D,4,0))</f>
        <v/>
      </c>
      <c r="F18" s="34"/>
      <c r="G18" s="34"/>
      <c r="H18" s="35"/>
      <c r="I18" s="47"/>
      <c r="J18" s="48"/>
      <c r="K18" s="48"/>
      <c r="L18" s="48"/>
      <c r="M18" s="48"/>
      <c r="N18" s="48"/>
      <c r="O18" s="48"/>
      <c r="P18" s="48"/>
      <c r="Q18" s="48"/>
      <c r="R18" s="48"/>
      <c r="S18" s="48"/>
      <c r="T18" s="48"/>
      <c r="U18" s="48"/>
      <c r="V18" s="49"/>
      <c r="W18" s="4"/>
    </row>
    <row r="19" spans="1:23" ht="13.5" customHeight="1">
      <c r="A19" s="11"/>
      <c r="B19" s="11"/>
      <c r="C19" s="11"/>
      <c r="D19" s="11"/>
      <c r="E19" s="11"/>
      <c r="F19" s="11"/>
      <c r="G19" s="11"/>
      <c r="H19" s="11"/>
      <c r="I19" s="11"/>
      <c r="J19" s="11"/>
      <c r="K19" s="11"/>
      <c r="L19" s="11"/>
      <c r="M19" s="11"/>
      <c r="N19" s="11"/>
      <c r="O19" s="11"/>
      <c r="P19" s="11"/>
      <c r="Q19" s="11"/>
      <c r="R19" s="11"/>
      <c r="S19" s="11"/>
      <c r="T19" s="11"/>
      <c r="U19" s="11"/>
      <c r="V19" s="11"/>
      <c r="W19" s="11"/>
    </row>
    <row r="20" spans="1:23" ht="99.95" customHeight="1">
      <c r="A20" s="11"/>
      <c r="B20" s="52" t="s">
        <v>12</v>
      </c>
      <c r="C20" s="52"/>
      <c r="D20" s="52"/>
      <c r="E20" s="52"/>
      <c r="F20" s="52"/>
      <c r="G20" s="52"/>
      <c r="H20" s="52"/>
      <c r="I20" s="47"/>
      <c r="J20" s="50"/>
      <c r="K20" s="50"/>
      <c r="L20" s="50"/>
      <c r="M20" s="50"/>
      <c r="N20" s="50"/>
      <c r="O20" s="50"/>
      <c r="P20" s="50"/>
      <c r="Q20" s="50"/>
      <c r="R20" s="50"/>
      <c r="S20" s="50"/>
      <c r="T20" s="50"/>
      <c r="U20" s="50"/>
      <c r="V20" s="51"/>
      <c r="W20" s="11"/>
    </row>
    <row r="21" spans="1:23" ht="18.75" customHeight="1"/>
    <row r="22" spans="1:23" ht="18.75">
      <c r="B22" s="31"/>
      <c r="C22" s="31"/>
      <c r="D22" s="31"/>
      <c r="E22" s="31"/>
      <c r="F22" s="31"/>
      <c r="G22" s="31"/>
      <c r="H22" s="31"/>
      <c r="I22" s="31"/>
      <c r="J22" s="31"/>
      <c r="K22" s="31"/>
      <c r="L22" s="31"/>
      <c r="M22" s="31"/>
      <c r="N22" s="31"/>
      <c r="O22" s="31"/>
      <c r="P22" s="31"/>
      <c r="Q22" s="31"/>
    </row>
  </sheetData>
  <sheetProtection algorithmName="SHA-512" hashValue="0bXgldN7FFyBK1lTkNgZqC6dHLaUwe7wX/0rcEo9+NzX8Mv++VljZioinM/JXl2KBH+3W5QCfmdVWuOaFLHDDQ==" saltValue="RI8XiDpmBERuzFZDaPAxtA==" spinCount="100000" sheet="1" objects="1" scenarios="1" formatRows="0" insertRows="0" deleteRows="0"/>
  <mergeCells count="34">
    <mergeCell ref="C12:D12"/>
    <mergeCell ref="E12:H12"/>
    <mergeCell ref="M6:N6"/>
    <mergeCell ref="O6:Q6"/>
    <mergeCell ref="B6:E6"/>
    <mergeCell ref="J6:L6"/>
    <mergeCell ref="B10:V10"/>
    <mergeCell ref="B11:W11"/>
    <mergeCell ref="U8:V8"/>
    <mergeCell ref="R6:V6"/>
    <mergeCell ref="I16:V16"/>
    <mergeCell ref="I17:V17"/>
    <mergeCell ref="I18:V18"/>
    <mergeCell ref="I20:V20"/>
    <mergeCell ref="E14:H14"/>
    <mergeCell ref="B20:H20"/>
    <mergeCell ref="E15:H15"/>
    <mergeCell ref="I15:V15"/>
    <mergeCell ref="E13:H13"/>
    <mergeCell ref="E16:H16"/>
    <mergeCell ref="E17:H17"/>
    <mergeCell ref="E18:H18"/>
    <mergeCell ref="B2:V2"/>
    <mergeCell ref="B3:V3"/>
    <mergeCell ref="B5:E5"/>
    <mergeCell ref="J5:L5"/>
    <mergeCell ref="M5:N5"/>
    <mergeCell ref="O5:Q5"/>
    <mergeCell ref="F5:I5"/>
    <mergeCell ref="R5:V5"/>
    <mergeCell ref="F6:I6"/>
    <mergeCell ref="I12:V12"/>
    <mergeCell ref="I13:V13"/>
    <mergeCell ref="I14:V14"/>
  </mergeCells>
  <phoneticPr fontId="3"/>
  <dataValidations count="4">
    <dataValidation type="date" imeMode="off" operator="greaterThan" allowBlank="1" showInputMessage="1" showErrorMessage="1" error="西暦年月日で入力してください" sqref="U8:V8">
      <formula1>43101</formula1>
    </dataValidation>
    <dataValidation imeMode="on" allowBlank="1" showInputMessage="1" showErrorMessage="1" sqref="B6:L6 I20:V20 E13:V18"/>
    <dataValidation imeMode="off" allowBlank="1" showInputMessage="1" showErrorMessage="1" sqref="R6:V6"/>
    <dataValidation type="list" imeMode="on" allowBlank="1" showInputMessage="1" showErrorMessage="1" error="全角大文字のＡ～Ｆを選択または入力してください" sqref="C13:C18">
      <formula1>"Ａ,Ｂ,Ｃ,Ｄ,Ｅ,Ｆ"</formula1>
    </dataValidation>
  </dataValidations>
  <pageMargins left="0.7" right="0.53" top="0.3" bottom="0.2" header="0.3" footer="0.3"/>
  <pageSetup paperSize="8" scale="84"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5652D5A6-EB54-4AA4-A513-2B791A595417}">
            <xm:f>取組コード!$D$30</xm:f>
            <x14:dxf>
              <font>
                <color rgb="FFFF0000"/>
              </font>
            </x14:dxf>
          </x14:cfRule>
          <xm:sqref>E13:H18</xm:sqref>
        </x14:conditionalFormatting>
      </x14:conditionalFormattings>
    </ext>
    <ext xmlns:x14="http://schemas.microsoft.com/office/spreadsheetml/2009/9/main" uri="{CCE6A557-97BC-4b89-ADB6-D9C93CAAB3DF}">
      <x14:dataValidations xmlns:xm="http://schemas.microsoft.com/office/excel/2006/main" count="3">
        <x14:dataValidation type="list" imeMode="on" allowBlank="1" showInputMessage="1" showErrorMessage="1" error="①～⑰を選択または入力してください">
          <x14:formula1>
            <xm:f>選択肢!$G$2:$G$18</xm:f>
          </x14:formula1>
          <xm:sqref>D13:D18</xm:sqref>
        </x14:dataValidation>
        <x14:dataValidation type="list" imeMode="on" allowBlank="1" showInputMessage="1" showErrorMessage="1">
          <x14:formula1>
            <xm:f>選択肢!$A$2:$A$48</xm:f>
          </x14:formula1>
          <xm:sqref>M6:N6</xm:sqref>
        </x14:dataValidation>
        <x14:dataValidation type="list" imeMode="on" allowBlank="1" showInputMessage="1" showErrorMessage="1">
          <x14:formula1>
            <xm:f>選択肢!$C$2:$C$21</xm:f>
          </x14:formula1>
          <xm:sqref>O6:Q6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1" topLeftCell="A2" activePane="bottomLeft" state="frozen"/>
      <selection activeCell="B6" sqref="B6:E6"/>
      <selection pane="bottomLeft" activeCell="B6" sqref="B6:E6"/>
    </sheetView>
  </sheetViews>
  <sheetFormatPr defaultRowHeight="13.5"/>
  <cols>
    <col min="1" max="1" width="11" bestFit="1" customWidth="1"/>
    <col min="2" max="2" width="3.625" customWidth="1"/>
    <col min="3" max="3" width="32" bestFit="1" customWidth="1"/>
    <col min="4" max="4" width="3.625" customWidth="1"/>
    <col min="5" max="5" width="20.5" bestFit="1" customWidth="1"/>
    <col min="6" max="6" width="3.625" customWidth="1"/>
    <col min="7" max="7" width="7.125" bestFit="1" customWidth="1"/>
  </cols>
  <sheetData>
    <row r="1" spans="1:7">
      <c r="A1" s="2" t="s">
        <v>63</v>
      </c>
      <c r="C1" s="2" t="s">
        <v>64</v>
      </c>
      <c r="E1" s="2" t="s">
        <v>65</v>
      </c>
      <c r="G1" s="2" t="s">
        <v>66</v>
      </c>
    </row>
    <row r="2" spans="1:7">
      <c r="A2" t="s">
        <v>16</v>
      </c>
      <c r="C2" t="s">
        <v>67</v>
      </c>
      <c r="E2" s="2" t="s">
        <v>104</v>
      </c>
      <c r="G2" t="s">
        <v>86</v>
      </c>
    </row>
    <row r="3" spans="1:7">
      <c r="A3" t="s">
        <v>17</v>
      </c>
      <c r="C3" t="s">
        <v>68</v>
      </c>
      <c r="E3" s="6" t="s">
        <v>103</v>
      </c>
      <c r="G3" t="s">
        <v>87</v>
      </c>
    </row>
    <row r="4" spans="1:7">
      <c r="A4" t="s">
        <v>18</v>
      </c>
      <c r="C4" t="s">
        <v>69</v>
      </c>
      <c r="E4" s="2" t="s">
        <v>105</v>
      </c>
      <c r="G4" t="s">
        <v>88</v>
      </c>
    </row>
    <row r="5" spans="1:7">
      <c r="A5" t="s">
        <v>19</v>
      </c>
      <c r="C5" t="s">
        <v>70</v>
      </c>
      <c r="E5" s="2"/>
      <c r="G5" t="s">
        <v>89</v>
      </c>
    </row>
    <row r="6" spans="1:7">
      <c r="A6" t="s">
        <v>20</v>
      </c>
      <c r="C6" t="s">
        <v>71</v>
      </c>
      <c r="E6" s="2"/>
      <c r="G6" t="s">
        <v>90</v>
      </c>
    </row>
    <row r="7" spans="1:7">
      <c r="A7" t="s">
        <v>21</v>
      </c>
      <c r="C7" t="s">
        <v>72</v>
      </c>
      <c r="E7" s="2"/>
      <c r="G7" t="s">
        <v>91</v>
      </c>
    </row>
    <row r="8" spans="1:7">
      <c r="A8" t="s">
        <v>22</v>
      </c>
      <c r="C8" t="s">
        <v>73</v>
      </c>
      <c r="G8" t="s">
        <v>92</v>
      </c>
    </row>
    <row r="9" spans="1:7">
      <c r="A9" t="s">
        <v>23</v>
      </c>
      <c r="C9" s="2" t="s">
        <v>145</v>
      </c>
      <c r="E9" s="2"/>
      <c r="G9" t="s">
        <v>93</v>
      </c>
    </row>
    <row r="10" spans="1:7">
      <c r="A10" t="s">
        <v>24</v>
      </c>
      <c r="C10" t="s">
        <v>74</v>
      </c>
      <c r="E10" s="2"/>
      <c r="G10" t="s">
        <v>94</v>
      </c>
    </row>
    <row r="11" spans="1:7">
      <c r="A11" t="s">
        <v>25</v>
      </c>
      <c r="C11" t="s">
        <v>75</v>
      </c>
      <c r="E11" s="2"/>
      <c r="G11" t="s">
        <v>95</v>
      </c>
    </row>
    <row r="12" spans="1:7">
      <c r="A12" t="s">
        <v>26</v>
      </c>
      <c r="C12" t="s">
        <v>76</v>
      </c>
      <c r="E12" s="2"/>
      <c r="G12" t="s">
        <v>96</v>
      </c>
    </row>
    <row r="13" spans="1:7">
      <c r="A13" t="s">
        <v>27</v>
      </c>
      <c r="C13" t="s">
        <v>77</v>
      </c>
      <c r="E13" s="2"/>
      <c r="G13" t="s">
        <v>97</v>
      </c>
    </row>
    <row r="14" spans="1:7">
      <c r="A14" t="s">
        <v>28</v>
      </c>
      <c r="C14" t="s">
        <v>78</v>
      </c>
      <c r="E14" s="2"/>
      <c r="G14" t="s">
        <v>98</v>
      </c>
    </row>
    <row r="15" spans="1:7">
      <c r="A15" t="s">
        <v>29</v>
      </c>
      <c r="C15" t="s">
        <v>79</v>
      </c>
      <c r="G15" t="s">
        <v>99</v>
      </c>
    </row>
    <row r="16" spans="1:7">
      <c r="A16" t="s">
        <v>30</v>
      </c>
      <c r="C16" t="s">
        <v>80</v>
      </c>
      <c r="G16" t="s">
        <v>100</v>
      </c>
    </row>
    <row r="17" spans="1:7">
      <c r="A17" t="s">
        <v>31</v>
      </c>
      <c r="C17" t="s">
        <v>81</v>
      </c>
      <c r="G17" t="s">
        <v>101</v>
      </c>
    </row>
    <row r="18" spans="1:7">
      <c r="A18" t="s">
        <v>32</v>
      </c>
      <c r="C18" t="s">
        <v>82</v>
      </c>
      <c r="G18" t="s">
        <v>102</v>
      </c>
    </row>
    <row r="19" spans="1:7">
      <c r="A19" t="s">
        <v>33</v>
      </c>
      <c r="C19" t="s">
        <v>83</v>
      </c>
    </row>
    <row r="20" spans="1:7">
      <c r="A20" t="s">
        <v>34</v>
      </c>
      <c r="C20" t="s">
        <v>84</v>
      </c>
    </row>
    <row r="21" spans="1:7">
      <c r="A21" t="s">
        <v>35</v>
      </c>
      <c r="C21" t="s">
        <v>85</v>
      </c>
    </row>
    <row r="22" spans="1:7">
      <c r="A22" t="s">
        <v>36</v>
      </c>
    </row>
    <row r="23" spans="1:7">
      <c r="A23" t="s">
        <v>37</v>
      </c>
    </row>
    <row r="24" spans="1:7">
      <c r="A24" t="s">
        <v>38</v>
      </c>
    </row>
    <row r="25" spans="1:7">
      <c r="A25" t="s">
        <v>39</v>
      </c>
    </row>
    <row r="26" spans="1:7">
      <c r="A26" t="s">
        <v>40</v>
      </c>
    </row>
    <row r="27" spans="1:7">
      <c r="A27" t="s">
        <v>41</v>
      </c>
    </row>
    <row r="28" spans="1:7">
      <c r="A28" t="s">
        <v>42</v>
      </c>
    </row>
    <row r="29" spans="1:7">
      <c r="A29" t="s">
        <v>43</v>
      </c>
    </row>
    <row r="30" spans="1:7">
      <c r="A30" t="s">
        <v>44</v>
      </c>
    </row>
    <row r="31" spans="1:7">
      <c r="A31" t="s">
        <v>45</v>
      </c>
    </row>
    <row r="32" spans="1:7">
      <c r="A32" t="s">
        <v>46</v>
      </c>
    </row>
    <row r="33" spans="1:1">
      <c r="A33" t="s">
        <v>47</v>
      </c>
    </row>
    <row r="34" spans="1:1">
      <c r="A34" t="s">
        <v>48</v>
      </c>
    </row>
    <row r="35" spans="1:1">
      <c r="A35" t="s">
        <v>49</v>
      </c>
    </row>
    <row r="36" spans="1:1">
      <c r="A36" t="s">
        <v>50</v>
      </c>
    </row>
    <row r="37" spans="1:1">
      <c r="A37" t="s">
        <v>51</v>
      </c>
    </row>
    <row r="38" spans="1:1">
      <c r="A38" t="s">
        <v>52</v>
      </c>
    </row>
    <row r="39" spans="1:1">
      <c r="A39" t="s">
        <v>53</v>
      </c>
    </row>
    <row r="40" spans="1:1">
      <c r="A40" t="s">
        <v>54</v>
      </c>
    </row>
    <row r="41" spans="1:1">
      <c r="A41" t="s">
        <v>55</v>
      </c>
    </row>
    <row r="42" spans="1:1">
      <c r="A42" t="s">
        <v>56</v>
      </c>
    </row>
    <row r="43" spans="1:1">
      <c r="A43" t="s">
        <v>57</v>
      </c>
    </row>
    <row r="44" spans="1:1">
      <c r="A44" t="s">
        <v>58</v>
      </c>
    </row>
    <row r="45" spans="1:1">
      <c r="A45" t="s">
        <v>59</v>
      </c>
    </row>
    <row r="46" spans="1:1">
      <c r="A46" t="s">
        <v>60</v>
      </c>
    </row>
    <row r="47" spans="1:1">
      <c r="A47" t="s">
        <v>61</v>
      </c>
    </row>
    <row r="48" spans="1:1">
      <c r="A48" t="s">
        <v>62</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pane ySplit="1" topLeftCell="A2" activePane="bottomLeft" state="frozen"/>
      <selection activeCell="B6" sqref="B6:E6"/>
      <selection pane="bottomLeft" activeCell="B6" sqref="B6:E6"/>
    </sheetView>
  </sheetViews>
  <sheetFormatPr defaultRowHeight="13.5"/>
  <cols>
    <col min="1" max="1" width="5.25" style="9" bestFit="1" customWidth="1"/>
    <col min="2" max="2" width="3" style="9" bestFit="1" customWidth="1"/>
    <col min="3" max="3" width="3.375" style="9" bestFit="1" customWidth="1"/>
    <col min="4" max="4" width="33.25" style="9" bestFit="1" customWidth="1"/>
    <col min="5" max="16384" width="9" style="9"/>
  </cols>
  <sheetData>
    <row r="1" spans="1:4" ht="27">
      <c r="A1" s="8" t="s">
        <v>106</v>
      </c>
      <c r="D1" s="9" t="s">
        <v>107</v>
      </c>
    </row>
    <row r="2" spans="1:4">
      <c r="A2" s="9" t="str">
        <f>B2&amp;C2</f>
        <v>Ａ①</v>
      </c>
      <c r="B2" s="9" t="s">
        <v>108</v>
      </c>
      <c r="C2" s="9" t="s">
        <v>86</v>
      </c>
      <c r="D2" s="9" t="s">
        <v>109</v>
      </c>
    </row>
    <row r="3" spans="1:4">
      <c r="A3" s="9" t="str">
        <f t="shared" ref="A3:A30" si="0">B3&amp;C3</f>
        <v>Ａ②</v>
      </c>
      <c r="B3" s="9" t="s">
        <v>108</v>
      </c>
      <c r="C3" s="9" t="s">
        <v>87</v>
      </c>
      <c r="D3" s="9" t="s">
        <v>110</v>
      </c>
    </row>
    <row r="4" spans="1:4">
      <c r="A4" s="9" t="str">
        <f t="shared" si="0"/>
        <v>Ａ③</v>
      </c>
      <c r="B4" s="9" t="s">
        <v>108</v>
      </c>
      <c r="C4" s="9" t="s">
        <v>88</v>
      </c>
      <c r="D4" s="9" t="s">
        <v>111</v>
      </c>
    </row>
    <row r="5" spans="1:4" ht="27">
      <c r="A5" s="9" t="str">
        <f t="shared" si="0"/>
        <v>Ａ④</v>
      </c>
      <c r="B5" s="9" t="s">
        <v>108</v>
      </c>
      <c r="C5" s="9" t="s">
        <v>89</v>
      </c>
      <c r="D5" s="32" t="s">
        <v>143</v>
      </c>
    </row>
    <row r="6" spans="1:4">
      <c r="A6" s="9" t="str">
        <f t="shared" si="0"/>
        <v>Ａ⑤</v>
      </c>
      <c r="B6" s="9" t="s">
        <v>108</v>
      </c>
      <c r="C6" s="9" t="s">
        <v>90</v>
      </c>
      <c r="D6" s="9" t="s">
        <v>112</v>
      </c>
    </row>
    <row r="7" spans="1:4">
      <c r="A7" s="9" t="str">
        <f t="shared" si="0"/>
        <v>Ａ⑥</v>
      </c>
      <c r="B7" s="9" t="s">
        <v>108</v>
      </c>
      <c r="C7" s="9" t="s">
        <v>91</v>
      </c>
      <c r="D7" s="9" t="s">
        <v>113</v>
      </c>
    </row>
    <row r="8" spans="1:4">
      <c r="A8" s="9" t="str">
        <f t="shared" si="0"/>
        <v>Ａ⑦</v>
      </c>
      <c r="B8" s="9" t="s">
        <v>108</v>
      </c>
      <c r="C8" s="9" t="s">
        <v>92</v>
      </c>
      <c r="D8" s="9" t="s">
        <v>114</v>
      </c>
    </row>
    <row r="9" spans="1:4">
      <c r="A9" s="9" t="str">
        <f t="shared" si="0"/>
        <v>Ａ⑧</v>
      </c>
      <c r="B9" s="9" t="s">
        <v>108</v>
      </c>
      <c r="C9" s="9" t="s">
        <v>93</v>
      </c>
      <c r="D9" s="9" t="s">
        <v>115</v>
      </c>
    </row>
    <row r="10" spans="1:4">
      <c r="A10" s="9" t="str">
        <f t="shared" si="0"/>
        <v>Ａ⑨</v>
      </c>
      <c r="B10" s="9" t="s">
        <v>108</v>
      </c>
      <c r="C10" s="9" t="s">
        <v>94</v>
      </c>
      <c r="D10" s="9" t="s">
        <v>116</v>
      </c>
    </row>
    <row r="11" spans="1:4">
      <c r="A11" s="9" t="str">
        <f t="shared" si="0"/>
        <v>Ａ⑩</v>
      </c>
      <c r="B11" s="9" t="s">
        <v>108</v>
      </c>
      <c r="C11" s="9" t="s">
        <v>95</v>
      </c>
      <c r="D11" s="9" t="s">
        <v>117</v>
      </c>
    </row>
    <row r="12" spans="1:4">
      <c r="A12" s="9" t="str">
        <f t="shared" si="0"/>
        <v>Ａ⑪</v>
      </c>
      <c r="B12" s="9" t="s">
        <v>108</v>
      </c>
      <c r="C12" s="9" t="s">
        <v>96</v>
      </c>
      <c r="D12" s="9" t="s">
        <v>118</v>
      </c>
    </row>
    <row r="13" spans="1:4">
      <c r="A13" s="9" t="str">
        <f t="shared" si="0"/>
        <v>Ａ⑫</v>
      </c>
      <c r="B13" s="9" t="s">
        <v>108</v>
      </c>
      <c r="C13" s="9" t="s">
        <v>97</v>
      </c>
      <c r="D13" s="9" t="s">
        <v>119</v>
      </c>
    </row>
    <row r="14" spans="1:4">
      <c r="A14" s="9" t="str">
        <f t="shared" si="0"/>
        <v>Ａ⑬</v>
      </c>
      <c r="B14" s="9" t="s">
        <v>108</v>
      </c>
      <c r="C14" s="9" t="s">
        <v>98</v>
      </c>
      <c r="D14" s="9" t="s">
        <v>120</v>
      </c>
    </row>
    <row r="15" spans="1:4">
      <c r="A15" s="9" t="str">
        <f t="shared" si="0"/>
        <v>Ａ⑭</v>
      </c>
      <c r="B15" s="9" t="s">
        <v>108</v>
      </c>
      <c r="C15" s="9" t="s">
        <v>99</v>
      </c>
      <c r="D15" s="9" t="s">
        <v>121</v>
      </c>
    </row>
    <row r="16" spans="1:4">
      <c r="A16" s="9" t="str">
        <f t="shared" si="0"/>
        <v>Ａ⑮</v>
      </c>
      <c r="B16" s="9" t="s">
        <v>108</v>
      </c>
      <c r="C16" s="9" t="s">
        <v>100</v>
      </c>
      <c r="D16" s="9" t="s">
        <v>122</v>
      </c>
    </row>
    <row r="17" spans="1:4">
      <c r="A17" s="9" t="str">
        <f t="shared" si="0"/>
        <v>A⑯</v>
      </c>
      <c r="B17" s="9" t="s">
        <v>123</v>
      </c>
      <c r="C17" s="9" t="s">
        <v>101</v>
      </c>
      <c r="D17" s="9" t="s">
        <v>124</v>
      </c>
    </row>
    <row r="18" spans="1:4">
      <c r="A18" s="9" t="str">
        <f t="shared" si="0"/>
        <v>Ａ⑰</v>
      </c>
      <c r="B18" s="9" t="s">
        <v>108</v>
      </c>
      <c r="C18" s="9" t="s">
        <v>102</v>
      </c>
      <c r="D18" s="9" t="s">
        <v>125</v>
      </c>
    </row>
    <row r="19" spans="1:4">
      <c r="A19" s="9" t="str">
        <f t="shared" si="0"/>
        <v>Ｂ①</v>
      </c>
      <c r="B19" s="9" t="s">
        <v>126</v>
      </c>
      <c r="C19" s="9" t="s">
        <v>86</v>
      </c>
      <c r="D19" s="9" t="s">
        <v>127</v>
      </c>
    </row>
    <row r="20" spans="1:4">
      <c r="A20" s="9" t="str">
        <f t="shared" si="0"/>
        <v>Ｂ②</v>
      </c>
      <c r="B20" s="9" t="s">
        <v>126</v>
      </c>
      <c r="C20" s="9" t="s">
        <v>87</v>
      </c>
      <c r="D20" s="9" t="s">
        <v>128</v>
      </c>
    </row>
    <row r="21" spans="1:4">
      <c r="A21" s="9" t="str">
        <f t="shared" si="0"/>
        <v>Ｂ③</v>
      </c>
      <c r="B21" s="9" t="s">
        <v>126</v>
      </c>
      <c r="C21" s="9" t="s">
        <v>88</v>
      </c>
      <c r="D21" s="9" t="s">
        <v>129</v>
      </c>
    </row>
    <row r="22" spans="1:4">
      <c r="A22" s="9" t="str">
        <f t="shared" si="0"/>
        <v>Ｂ④</v>
      </c>
      <c r="B22" s="9" t="s">
        <v>126</v>
      </c>
      <c r="C22" s="9" t="s">
        <v>89</v>
      </c>
      <c r="D22" s="9" t="s">
        <v>130</v>
      </c>
    </row>
    <row r="23" spans="1:4" ht="27">
      <c r="A23" s="9" t="str">
        <f t="shared" si="0"/>
        <v>Ｃ①</v>
      </c>
      <c r="B23" s="9" t="s">
        <v>131</v>
      </c>
      <c r="C23" s="9" t="s">
        <v>86</v>
      </c>
      <c r="D23" s="32" t="s">
        <v>142</v>
      </c>
    </row>
    <row r="24" spans="1:4" ht="27">
      <c r="A24" s="9" t="str">
        <f t="shared" si="0"/>
        <v>Ｃ②</v>
      </c>
      <c r="B24" s="9" t="s">
        <v>131</v>
      </c>
      <c r="C24" s="9" t="s">
        <v>87</v>
      </c>
      <c r="D24" s="32" t="s">
        <v>144</v>
      </c>
    </row>
    <row r="25" spans="1:4">
      <c r="A25" s="9" t="str">
        <f t="shared" si="0"/>
        <v>Ｄ①</v>
      </c>
      <c r="B25" s="9" t="s">
        <v>132</v>
      </c>
      <c r="C25" s="9" t="s">
        <v>86</v>
      </c>
      <c r="D25" s="9" t="s">
        <v>133</v>
      </c>
    </row>
    <row r="26" spans="1:4">
      <c r="A26" s="9" t="str">
        <f t="shared" si="0"/>
        <v>Ｄ②</v>
      </c>
      <c r="B26" s="9" t="s">
        <v>132</v>
      </c>
      <c r="C26" s="9" t="s">
        <v>87</v>
      </c>
      <c r="D26" s="9" t="s">
        <v>134</v>
      </c>
    </row>
    <row r="27" spans="1:4">
      <c r="A27" s="9" t="str">
        <f t="shared" si="0"/>
        <v>Ｅ①</v>
      </c>
      <c r="B27" s="9" t="s">
        <v>135</v>
      </c>
      <c r="C27" s="9" t="s">
        <v>86</v>
      </c>
      <c r="D27" s="9" t="s">
        <v>136</v>
      </c>
    </row>
    <row r="28" spans="1:4">
      <c r="A28" s="9" t="str">
        <f t="shared" si="0"/>
        <v>Ｅ②</v>
      </c>
      <c r="B28" s="9" t="s">
        <v>135</v>
      </c>
      <c r="C28" s="9" t="s">
        <v>87</v>
      </c>
      <c r="D28" s="9" t="s">
        <v>137</v>
      </c>
    </row>
    <row r="29" spans="1:4">
      <c r="A29" s="9" t="str">
        <f t="shared" si="0"/>
        <v>Ｅ③</v>
      </c>
      <c r="B29" s="9" t="s">
        <v>135</v>
      </c>
      <c r="C29" s="9" t="s">
        <v>88</v>
      </c>
      <c r="D29" s="9" t="s">
        <v>138</v>
      </c>
    </row>
    <row r="30" spans="1:4">
      <c r="A30" s="9" t="str">
        <f t="shared" si="0"/>
        <v>Ｆ</v>
      </c>
      <c r="B30" s="9" t="s">
        <v>139</v>
      </c>
      <c r="D30" s="9" t="s">
        <v>140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自主行動宣言(様式)</vt:lpstr>
      <vt:lpstr>選択肢</vt:lpstr>
      <vt:lpstr>取組コード</vt:lpstr>
      <vt:lpstr>'自主行動宣言(様式)'!Print_Area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2019-09-17T05:46:40Z</dcterms:modified>
</cp:coreProperties>
</file>